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'Foaie1'!$A$1:$S$42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<sst xmlns="http://schemas.openxmlformats.org/spreadsheetml/2006/main" count="73" uniqueCount="54">
  <si>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</si>
  <si>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</si>
  <si>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</si>
  <si>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</si>
  <si>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</si>
  <si>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</si>
  <si>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</si>
  <si>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</si>
  <si>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</si>
  <si>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</si>
  <si>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</si>
  <si>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</si>
  <si>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</si>
  <si>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</si>
  <si>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</si>
  <si>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</si>
  <si>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</si>
  <si>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</si>
  <si>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</si>
  <si>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</si>
  <si>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</si>
  <si>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</si>
  <si>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</si>
  <si>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</si>
  <si>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</si>
  <si>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</si>
  <si>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</si>
  <si>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</si>
  <si>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</si>
  <si>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</si>
  <si>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</si>
  <si>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</si>
  <si>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</si>
  <si>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</si>
  <si>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</si>
  <si>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TOTAL VAL CONTR TRIM III 2023</t>
  </si>
  <si>
    <t>TOTAL VAL CONTR TRIM IV 2023</t>
  </si>
  <si>
    <t>FURNIZORI DE SERVICII MEDICALE DE MEDICINA FIZICA SI DE REABILITARE IN AMBULATORIU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</si>
  <si>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</si>
  <si>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</si>
  <si>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</si>
  <si>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</si>
  <si>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</si>
  <si>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</si>
  <si>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</si>
  <si>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</si>
  <si>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</si>
  <si>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</si>
  <si>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</si>
  <si>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</si>
  <si>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</si>
  <si>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</si>
  <si>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</si>
  <si>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21.07.2023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</si>
</sst>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9"/>
  <sheetViews>
    <sheetView tabSelected="1" zoomScalePageLayoutView="0" workbookViewId="0" topLeftCell="A1">
      <selection activeCell="B42" sqref="B41:B42"/>
    </sheetView>
  </sheetViews>
  <sheetFormatPr defaultColWidth="9.140625" defaultRowHeight="12.75"/>
  <cols>
    <col min="1" max="1" width="5.00390625" style="20" customWidth="1"/>
    <col min="2" max="2" width="58.71093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57421875" style="2" customWidth="1"/>
    <col min="14" max="14" width="13.28125" style="2" customWidth="1"/>
    <col min="15" max="15" width="12.42187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2.8515625" style="2" customWidth="1"/>
    <col min="20" max="16384" width="9.140625" style="2" customWidth="1"/>
  </cols>
  <sheetData>
    <row r="2" ht="12.75">
      <c r="F2" s="28" t="s">
        <v>53</v>
      </c>
    </row>
    <row r="3" ht="12.75">
      <c r="F3" s="28" t="s">
        <v>51</v>
      </c>
    </row>
    <row r="4" ht="12.75">
      <c r="F4" s="28" t="s">
        <v>52</v>
      </c>
    </row>
    <row r="6" spans="1:2" ht="12.75">
      <c r="A6" s="1" t="s">
        <v>37</v>
      </c>
      <c r="B6" s="13"/>
    </row>
    <row r="7" spans="1:19" ht="72" customHeight="1">
      <c r="A7" s="21" t="s">
        <v>21</v>
      </c>
      <c r="B7" s="11" t="s">
        <v>22</v>
      </c>
      <c r="C7" s="26" t="s">
        <v>38</v>
      </c>
      <c r="D7" s="26" t="s">
        <v>39</v>
      </c>
      <c r="E7" s="26" t="s">
        <v>40</v>
      </c>
      <c r="F7" s="25" t="s">
        <v>29</v>
      </c>
      <c r="G7" s="9" t="s">
        <v>41</v>
      </c>
      <c r="H7" s="9" t="s">
        <v>42</v>
      </c>
      <c r="I7" s="9" t="s">
        <v>43</v>
      </c>
      <c r="J7" s="9" t="s">
        <v>44</v>
      </c>
      <c r="K7" s="9" t="s">
        <v>45</v>
      </c>
      <c r="L7" s="9" t="s">
        <v>46</v>
      </c>
      <c r="M7" s="9" t="s">
        <v>47</v>
      </c>
      <c r="N7" s="9" t="s">
        <v>35</v>
      </c>
      <c r="O7" s="9" t="s">
        <v>48</v>
      </c>
      <c r="P7" s="9" t="s">
        <v>49</v>
      </c>
      <c r="Q7" s="9" t="s">
        <v>50</v>
      </c>
      <c r="R7" s="9" t="s">
        <v>36</v>
      </c>
      <c r="S7" s="9" t="s">
        <v>34</v>
      </c>
    </row>
    <row r="8" spans="1:19" s="1" customFormat="1" ht="30" customHeight="1">
      <c r="A8" s="21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15459.5</v>
      </c>
      <c r="I8" s="10">
        <v>14742</v>
      </c>
      <c r="J8" s="10">
        <v>43802.5</v>
      </c>
      <c r="K8" s="10">
        <v>45140</v>
      </c>
      <c r="L8" s="10">
        <v>44730</v>
      </c>
      <c r="M8" s="10">
        <v>44730</v>
      </c>
      <c r="N8" s="10">
        <v>134600</v>
      </c>
      <c r="O8" s="10">
        <v>44730</v>
      </c>
      <c r="P8" s="10">
        <v>44730</v>
      </c>
      <c r="Q8" s="10">
        <v>44730</v>
      </c>
      <c r="R8" s="10">
        <v>134190</v>
      </c>
      <c r="S8" s="10">
        <f aca="true" t="shared" si="0" ref="S8:S33">F8+J8+N8+R8</f>
        <v>356090.5</v>
      </c>
    </row>
    <row r="9" spans="1:19" s="1" customFormat="1" ht="30" customHeight="1">
      <c r="A9" s="21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7588</v>
      </c>
      <c r="I9" s="10">
        <v>7686</v>
      </c>
      <c r="J9" s="10">
        <v>22484</v>
      </c>
      <c r="K9" s="10">
        <v>23300</v>
      </c>
      <c r="L9" s="10">
        <v>22730</v>
      </c>
      <c r="M9" s="10">
        <v>22730</v>
      </c>
      <c r="N9" s="10">
        <v>68760</v>
      </c>
      <c r="O9" s="10">
        <v>22730</v>
      </c>
      <c r="P9" s="10">
        <v>22730</v>
      </c>
      <c r="Q9" s="10">
        <v>22730</v>
      </c>
      <c r="R9" s="10">
        <v>68190</v>
      </c>
      <c r="S9" s="10">
        <f t="shared" si="0"/>
        <v>181232</v>
      </c>
    </row>
    <row r="10" spans="1:19" s="1" customFormat="1" ht="30" customHeight="1">
      <c r="A10" s="21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31070</v>
      </c>
      <c r="M10" s="10">
        <v>31070</v>
      </c>
      <c r="N10" s="10">
        <v>93210</v>
      </c>
      <c r="O10" s="10">
        <v>31070</v>
      </c>
      <c r="P10" s="10">
        <v>31070</v>
      </c>
      <c r="Q10" s="10">
        <v>31070</v>
      </c>
      <c r="R10" s="10">
        <v>93210</v>
      </c>
      <c r="S10" s="10">
        <f t="shared" si="0"/>
        <v>254838</v>
      </c>
    </row>
    <row r="11" spans="1:19" s="1" customFormat="1" ht="24" customHeight="1">
      <c r="A11" s="21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5474</v>
      </c>
      <c r="J11" s="10">
        <v>16422</v>
      </c>
      <c r="K11" s="10">
        <v>13380</v>
      </c>
      <c r="L11" s="10">
        <v>13380</v>
      </c>
      <c r="M11" s="10">
        <v>13380</v>
      </c>
      <c r="N11" s="10">
        <v>40140</v>
      </c>
      <c r="O11" s="10">
        <v>13380</v>
      </c>
      <c r="P11" s="10">
        <v>13380</v>
      </c>
      <c r="Q11" s="10">
        <v>13380</v>
      </c>
      <c r="R11" s="10">
        <v>40140</v>
      </c>
      <c r="S11" s="10">
        <f t="shared" si="0"/>
        <v>113348</v>
      </c>
    </row>
    <row r="12" spans="1:19" s="1" customFormat="1" ht="30" customHeight="1">
      <c r="A12" s="21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8410.5</v>
      </c>
      <c r="I12" s="10">
        <v>9044</v>
      </c>
      <c r="J12" s="10">
        <v>26957</v>
      </c>
      <c r="K12" s="10">
        <v>23120</v>
      </c>
      <c r="L12" s="10">
        <v>22280</v>
      </c>
      <c r="M12" s="10">
        <v>22280</v>
      </c>
      <c r="N12" s="10">
        <v>67680</v>
      </c>
      <c r="O12" s="10">
        <v>22280</v>
      </c>
      <c r="P12" s="10">
        <v>22280</v>
      </c>
      <c r="Q12" s="10">
        <v>22280</v>
      </c>
      <c r="R12" s="10">
        <v>66840</v>
      </c>
      <c r="S12" s="10">
        <f t="shared" si="0"/>
        <v>187370</v>
      </c>
    </row>
    <row r="13" spans="1:19" s="1" customFormat="1" ht="27.75" customHeight="1">
      <c r="A13" s="21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</row>
    <row r="14" spans="1:19" s="1" customFormat="1" ht="23.25" customHeight="1">
      <c r="A14" s="21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18500</v>
      </c>
      <c r="L14" s="10">
        <v>18500</v>
      </c>
      <c r="M14" s="10">
        <v>18500</v>
      </c>
      <c r="N14" s="10">
        <v>55500</v>
      </c>
      <c r="O14" s="10">
        <v>18500</v>
      </c>
      <c r="P14" s="10">
        <v>18500</v>
      </c>
      <c r="Q14" s="10">
        <v>18500</v>
      </c>
      <c r="R14" s="10">
        <v>55500</v>
      </c>
      <c r="S14" s="10">
        <f t="shared" si="0"/>
        <v>155058</v>
      </c>
    </row>
    <row r="15" spans="1:19" s="1" customFormat="1" ht="21" customHeight="1">
      <c r="A15" s="21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7476</v>
      </c>
      <c r="I15" s="10">
        <v>5824</v>
      </c>
      <c r="J15" s="10">
        <v>17206</v>
      </c>
      <c r="K15" s="10">
        <v>12200</v>
      </c>
      <c r="L15" s="10">
        <v>11940</v>
      </c>
      <c r="M15" s="10">
        <v>11940</v>
      </c>
      <c r="N15" s="10">
        <v>36080</v>
      </c>
      <c r="O15" s="10">
        <v>11940</v>
      </c>
      <c r="P15" s="10">
        <v>11940</v>
      </c>
      <c r="Q15" s="10">
        <v>11940</v>
      </c>
      <c r="R15" s="10">
        <v>35820</v>
      </c>
      <c r="S15" s="10">
        <f t="shared" si="0"/>
        <v>103974</v>
      </c>
    </row>
    <row r="16" spans="1:19" s="1" customFormat="1" ht="30" customHeight="1">
      <c r="A16" s="21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5659.5</v>
      </c>
      <c r="I16" s="10">
        <v>5670</v>
      </c>
      <c r="J16" s="10">
        <v>17440.5</v>
      </c>
      <c r="K16" s="10">
        <v>16000</v>
      </c>
      <c r="L16" s="10">
        <v>15990</v>
      </c>
      <c r="M16" s="10">
        <v>15990</v>
      </c>
      <c r="N16" s="10">
        <v>47980</v>
      </c>
      <c r="O16" s="10">
        <v>15990</v>
      </c>
      <c r="P16" s="10">
        <v>15990</v>
      </c>
      <c r="Q16" s="10">
        <v>15990</v>
      </c>
      <c r="R16" s="10">
        <v>47970</v>
      </c>
      <c r="S16" s="10">
        <f t="shared" si="0"/>
        <v>130820.5</v>
      </c>
    </row>
    <row r="17" spans="1:19" s="1" customFormat="1" ht="26.25" customHeight="1">
      <c r="A17" s="21">
        <v>9</v>
      </c>
      <c r="B17" s="27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6195</v>
      </c>
      <c r="I17" s="10">
        <v>6202</v>
      </c>
      <c r="J17" s="10">
        <v>19096</v>
      </c>
      <c r="K17" s="10">
        <v>16060</v>
      </c>
      <c r="L17" s="10">
        <v>16060</v>
      </c>
      <c r="M17" s="10">
        <v>16060</v>
      </c>
      <c r="N17" s="10">
        <v>48180</v>
      </c>
      <c r="O17" s="10">
        <v>16060</v>
      </c>
      <c r="P17" s="10">
        <v>16060</v>
      </c>
      <c r="Q17" s="10">
        <v>16060</v>
      </c>
      <c r="R17" s="10">
        <v>48180</v>
      </c>
      <c r="S17" s="10">
        <f t="shared" si="0"/>
        <v>135154</v>
      </c>
    </row>
    <row r="18" spans="1:19" s="1" customFormat="1" ht="28.5" customHeight="1">
      <c r="A18" s="21">
        <v>10</v>
      </c>
      <c r="B18" s="9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10962</v>
      </c>
      <c r="I18" s="10">
        <v>9898</v>
      </c>
      <c r="J18" s="10">
        <v>29708</v>
      </c>
      <c r="K18" s="10">
        <v>29700</v>
      </c>
      <c r="L18" s="10">
        <v>28930</v>
      </c>
      <c r="M18" s="10">
        <v>28930</v>
      </c>
      <c r="N18" s="10">
        <v>87560</v>
      </c>
      <c r="O18" s="10">
        <v>28930</v>
      </c>
      <c r="P18" s="10">
        <v>28930</v>
      </c>
      <c r="Q18" s="10">
        <v>28930</v>
      </c>
      <c r="R18" s="10">
        <v>86790</v>
      </c>
      <c r="S18" s="10">
        <f t="shared" si="0"/>
        <v>234480</v>
      </c>
    </row>
    <row r="19" spans="1:19" s="1" customFormat="1" ht="30" customHeight="1">
      <c r="A19" s="21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4620</v>
      </c>
      <c r="I19" s="10">
        <v>4522</v>
      </c>
      <c r="J19" s="10">
        <v>11473</v>
      </c>
      <c r="K19" s="10">
        <v>13150</v>
      </c>
      <c r="L19" s="10">
        <v>11070</v>
      </c>
      <c r="M19" s="10">
        <v>11070</v>
      </c>
      <c r="N19" s="10">
        <v>35290</v>
      </c>
      <c r="O19" s="10">
        <v>11070</v>
      </c>
      <c r="P19" s="10">
        <v>11070</v>
      </c>
      <c r="Q19" s="10">
        <v>11070</v>
      </c>
      <c r="R19" s="10">
        <v>33210</v>
      </c>
      <c r="S19" s="10">
        <f t="shared" si="0"/>
        <v>87764</v>
      </c>
    </row>
    <row r="20" spans="1:19" s="1" customFormat="1" ht="30" customHeight="1">
      <c r="A20" s="21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22526</v>
      </c>
      <c r="I20" s="10">
        <v>22582</v>
      </c>
      <c r="J20" s="10">
        <v>69440</v>
      </c>
      <c r="K20" s="10">
        <v>70120</v>
      </c>
      <c r="L20" s="10">
        <v>70070</v>
      </c>
      <c r="M20" s="10">
        <v>70070</v>
      </c>
      <c r="N20" s="10">
        <v>210260</v>
      </c>
      <c r="O20" s="10">
        <v>70070</v>
      </c>
      <c r="P20" s="10">
        <v>70070</v>
      </c>
      <c r="Q20" s="10">
        <v>70070</v>
      </c>
      <c r="R20" s="10">
        <v>210210</v>
      </c>
      <c r="S20" s="10">
        <f t="shared" si="0"/>
        <v>557306</v>
      </c>
    </row>
    <row r="21" spans="1:19" s="1" customFormat="1" ht="22.5" customHeight="1">
      <c r="A21" s="21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38820</v>
      </c>
      <c r="L21" s="10">
        <v>38820</v>
      </c>
      <c r="M21" s="10">
        <v>38820</v>
      </c>
      <c r="N21" s="10">
        <v>116460</v>
      </c>
      <c r="O21" s="10">
        <v>38820</v>
      </c>
      <c r="P21" s="10">
        <v>38820</v>
      </c>
      <c r="Q21" s="10">
        <v>38820</v>
      </c>
      <c r="R21" s="10">
        <v>116460</v>
      </c>
      <c r="S21" s="10">
        <f t="shared" si="0"/>
        <v>310942</v>
      </c>
    </row>
    <row r="22" spans="1:19" s="1" customFormat="1" ht="22.5" customHeight="1">
      <c r="A22" s="21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29040</v>
      </c>
      <c r="L22" s="10">
        <v>29040</v>
      </c>
      <c r="M22" s="10">
        <v>29040</v>
      </c>
      <c r="N22" s="10">
        <v>87120</v>
      </c>
      <c r="O22" s="10">
        <v>29040</v>
      </c>
      <c r="P22" s="10">
        <v>29040</v>
      </c>
      <c r="Q22" s="10">
        <v>29040</v>
      </c>
      <c r="R22" s="10">
        <v>87120</v>
      </c>
      <c r="S22" s="10">
        <f t="shared" si="0"/>
        <v>244212</v>
      </c>
    </row>
    <row r="23" spans="1:19" s="1" customFormat="1" ht="30" customHeight="1">
      <c r="A23" s="21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10">
        <v>13980</v>
      </c>
      <c r="N23" s="10">
        <v>41940</v>
      </c>
      <c r="O23" s="10">
        <v>13980</v>
      </c>
      <c r="P23" s="10">
        <v>13980</v>
      </c>
      <c r="Q23" s="10">
        <v>13980</v>
      </c>
      <c r="R23" s="10">
        <v>41940</v>
      </c>
      <c r="S23" s="10">
        <f t="shared" si="0"/>
        <v>113588</v>
      </c>
    </row>
    <row r="24" spans="1:19" s="1" customFormat="1" ht="30" customHeight="1">
      <c r="A24" s="21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22512</v>
      </c>
      <c r="I24" s="10">
        <v>22540</v>
      </c>
      <c r="J24" s="10">
        <v>69370</v>
      </c>
      <c r="K24" s="10">
        <v>61730</v>
      </c>
      <c r="L24" s="10">
        <v>61680</v>
      </c>
      <c r="M24" s="10">
        <v>61680</v>
      </c>
      <c r="N24" s="10">
        <v>185090</v>
      </c>
      <c r="O24" s="10">
        <v>61680</v>
      </c>
      <c r="P24" s="10">
        <v>61680</v>
      </c>
      <c r="Q24" s="10">
        <v>61680</v>
      </c>
      <c r="R24" s="10">
        <v>185040</v>
      </c>
      <c r="S24" s="10">
        <f t="shared" si="0"/>
        <v>508800</v>
      </c>
    </row>
    <row r="25" spans="1:19" s="1" customFormat="1" ht="30" customHeight="1">
      <c r="A25" s="21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11956</v>
      </c>
      <c r="I25" s="10">
        <v>11228</v>
      </c>
      <c r="J25" s="10">
        <v>34440</v>
      </c>
      <c r="K25" s="10">
        <v>34150</v>
      </c>
      <c r="L25" s="10">
        <v>34010</v>
      </c>
      <c r="M25" s="10">
        <v>34010</v>
      </c>
      <c r="N25" s="10">
        <v>102170</v>
      </c>
      <c r="O25" s="10">
        <v>34010</v>
      </c>
      <c r="P25" s="10">
        <v>34010</v>
      </c>
      <c r="Q25" s="10">
        <v>34010</v>
      </c>
      <c r="R25" s="10">
        <v>102030</v>
      </c>
      <c r="S25" s="10">
        <f t="shared" si="0"/>
        <v>273164</v>
      </c>
    </row>
    <row r="26" spans="1:19" s="1" customFormat="1" ht="30" customHeight="1">
      <c r="A26" s="21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16420</v>
      </c>
      <c r="L26" s="10">
        <v>16420</v>
      </c>
      <c r="M26" s="10">
        <v>16420</v>
      </c>
      <c r="N26" s="10">
        <v>49260</v>
      </c>
      <c r="O26" s="10">
        <v>16420</v>
      </c>
      <c r="P26" s="10">
        <v>16420</v>
      </c>
      <c r="Q26" s="10">
        <v>16420</v>
      </c>
      <c r="R26" s="10">
        <v>49260</v>
      </c>
      <c r="S26" s="10">
        <f t="shared" si="0"/>
        <v>134430</v>
      </c>
    </row>
    <row r="27" spans="1:19" s="1" customFormat="1" ht="30" customHeight="1">
      <c r="A27" s="21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9366</v>
      </c>
      <c r="I27" s="10">
        <v>9142</v>
      </c>
      <c r="J27" s="10">
        <v>28091</v>
      </c>
      <c r="K27" s="10">
        <v>26050</v>
      </c>
      <c r="L27" s="10">
        <v>26000</v>
      </c>
      <c r="M27" s="10">
        <v>26000</v>
      </c>
      <c r="N27" s="10">
        <v>78050</v>
      </c>
      <c r="O27" s="10">
        <v>26000</v>
      </c>
      <c r="P27" s="10">
        <v>26000</v>
      </c>
      <c r="Q27" s="10">
        <v>26000</v>
      </c>
      <c r="R27" s="10">
        <v>78000</v>
      </c>
      <c r="S27" s="10">
        <f t="shared" si="0"/>
        <v>212277.5</v>
      </c>
    </row>
    <row r="28" spans="1:19" s="1" customFormat="1" ht="21" customHeight="1">
      <c r="A28" s="21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48500</v>
      </c>
      <c r="L28" s="10">
        <v>48500</v>
      </c>
      <c r="M28" s="10">
        <v>48500</v>
      </c>
      <c r="N28" s="10">
        <v>145500</v>
      </c>
      <c r="O28" s="10">
        <v>48500</v>
      </c>
      <c r="P28" s="10">
        <v>48500</v>
      </c>
      <c r="Q28" s="10">
        <v>48500</v>
      </c>
      <c r="R28" s="10">
        <v>145500</v>
      </c>
      <c r="S28" s="10">
        <f t="shared" si="0"/>
        <v>377730</v>
      </c>
    </row>
    <row r="29" spans="1:19" s="1" customFormat="1" ht="30" customHeight="1">
      <c r="A29" s="21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8914.5</v>
      </c>
      <c r="I29" s="10">
        <v>9016</v>
      </c>
      <c r="J29" s="10">
        <v>27338.5</v>
      </c>
      <c r="K29" s="10">
        <v>25880</v>
      </c>
      <c r="L29" s="10">
        <v>25460</v>
      </c>
      <c r="M29" s="10">
        <v>25460</v>
      </c>
      <c r="N29" s="10">
        <v>76800</v>
      </c>
      <c r="O29" s="10">
        <v>25460</v>
      </c>
      <c r="P29" s="10">
        <v>25460</v>
      </c>
      <c r="Q29" s="10">
        <v>25460</v>
      </c>
      <c r="R29" s="10">
        <v>76380</v>
      </c>
      <c r="S29" s="10">
        <f t="shared" si="0"/>
        <v>208266.5</v>
      </c>
    </row>
    <row r="30" spans="1:19" s="12" customFormat="1" ht="46.5" customHeight="1">
      <c r="A30" s="21">
        <v>22</v>
      </c>
      <c r="B30" s="14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64500</v>
      </c>
      <c r="L30" s="10">
        <v>62010</v>
      </c>
      <c r="M30" s="10">
        <v>62010</v>
      </c>
      <c r="N30" s="10">
        <v>188520</v>
      </c>
      <c r="O30" s="10">
        <v>62010</v>
      </c>
      <c r="P30" s="10">
        <v>62010</v>
      </c>
      <c r="Q30" s="10">
        <v>62010</v>
      </c>
      <c r="R30" s="10">
        <v>186030</v>
      </c>
      <c r="S30" s="10">
        <f t="shared" si="0"/>
        <v>504596</v>
      </c>
    </row>
    <row r="31" spans="1:19" s="12" customFormat="1" ht="24.75" customHeight="1">
      <c r="A31" s="21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34210</v>
      </c>
      <c r="L31" s="10">
        <v>34210</v>
      </c>
      <c r="M31" s="10">
        <v>34210</v>
      </c>
      <c r="N31" s="10">
        <v>102630</v>
      </c>
      <c r="O31" s="10">
        <v>34210</v>
      </c>
      <c r="P31" s="10">
        <v>34210</v>
      </c>
      <c r="Q31" s="10">
        <v>34210</v>
      </c>
      <c r="R31" s="10">
        <v>102630</v>
      </c>
      <c r="S31" s="10">
        <f t="shared" si="0"/>
        <v>205260</v>
      </c>
    </row>
    <row r="32" spans="1:19" s="12" customFormat="1" ht="27.75" customHeight="1">
      <c r="A32" s="21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25000</v>
      </c>
      <c r="L32" s="10">
        <v>25000</v>
      </c>
      <c r="M32" s="10">
        <v>25000</v>
      </c>
      <c r="N32" s="10">
        <v>75000</v>
      </c>
      <c r="O32" s="10">
        <v>25000</v>
      </c>
      <c r="P32" s="10">
        <v>25000</v>
      </c>
      <c r="Q32" s="10">
        <v>25000</v>
      </c>
      <c r="R32" s="10">
        <v>75000</v>
      </c>
      <c r="S32" s="10">
        <f t="shared" si="0"/>
        <v>150000</v>
      </c>
    </row>
    <row r="33" spans="1:19" s="12" customFormat="1" ht="24.75" customHeight="1">
      <c r="A33" s="21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12000</v>
      </c>
      <c r="L33" s="10">
        <v>12000</v>
      </c>
      <c r="M33" s="10">
        <v>12000</v>
      </c>
      <c r="N33" s="10">
        <v>36000</v>
      </c>
      <c r="O33" s="10">
        <v>12000</v>
      </c>
      <c r="P33" s="10">
        <v>12000</v>
      </c>
      <c r="Q33" s="10">
        <v>12000</v>
      </c>
      <c r="R33" s="10">
        <v>36000</v>
      </c>
      <c r="S33" s="10">
        <f t="shared" si="0"/>
        <v>72000</v>
      </c>
    </row>
    <row r="34" spans="1:20" s="1" customFormat="1" ht="24.75" customHeight="1">
      <c r="A34" s="31" t="s">
        <v>3</v>
      </c>
      <c r="B34" s="31"/>
      <c r="C34" s="10">
        <f aca="true" t="shared" si="1" ref="C34:H34">SUM(C8:C33)</f>
        <v>225466.5</v>
      </c>
      <c r="D34" s="10">
        <f t="shared" si="1"/>
        <v>250516</v>
      </c>
      <c r="E34" s="10">
        <f t="shared" si="1"/>
        <v>256130</v>
      </c>
      <c r="F34" s="10">
        <f t="shared" si="1"/>
        <v>732112.5</v>
      </c>
      <c r="G34" s="10">
        <f t="shared" si="1"/>
        <v>250925.5</v>
      </c>
      <c r="H34" s="10">
        <f t="shared" si="1"/>
        <v>255913</v>
      </c>
      <c r="I34" s="10">
        <f aca="true" t="shared" si="2" ref="I34:R34">SUM(I8:I33)</f>
        <v>249004</v>
      </c>
      <c r="J34" s="10">
        <f>SUM(J8:J33)</f>
        <v>755842.5</v>
      </c>
      <c r="K34" s="10">
        <f>SUM(K8:K33)</f>
        <v>742020</v>
      </c>
      <c r="L34" s="10">
        <f t="shared" si="2"/>
        <v>733880</v>
      </c>
      <c r="M34" s="10">
        <f t="shared" si="2"/>
        <v>733880</v>
      </c>
      <c r="N34" s="10">
        <f>SUM(N8:N33)</f>
        <v>2209780</v>
      </c>
      <c r="O34" s="10">
        <f t="shared" si="2"/>
        <v>733880</v>
      </c>
      <c r="P34" s="10">
        <f t="shared" si="2"/>
        <v>733880</v>
      </c>
      <c r="Q34" s="10">
        <f t="shared" si="2"/>
        <v>733880</v>
      </c>
      <c r="R34" s="10">
        <f t="shared" si="2"/>
        <v>2201640</v>
      </c>
      <c r="S34" s="10">
        <f>SUM(S8:S33)</f>
        <v>5899375</v>
      </c>
      <c r="T34" s="5"/>
    </row>
    <row r="35" spans="1:19" s="1" customFormat="1" ht="18" customHeight="1">
      <c r="A35" s="3" t="s">
        <v>4</v>
      </c>
      <c r="B35" s="3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"/>
    </row>
    <row r="36" spans="1:19" ht="58.5" customHeight="1">
      <c r="A36" s="21" t="s">
        <v>21</v>
      </c>
      <c r="B36" s="11" t="s">
        <v>22</v>
      </c>
      <c r="C36" s="26" t="s">
        <v>38</v>
      </c>
      <c r="D36" s="26" t="s">
        <v>39</v>
      </c>
      <c r="E36" s="26" t="s">
        <v>40</v>
      </c>
      <c r="F36" s="25" t="s">
        <v>29</v>
      </c>
      <c r="G36" s="9" t="s">
        <v>41</v>
      </c>
      <c r="H36" s="9" t="s">
        <v>42</v>
      </c>
      <c r="I36" s="9" t="s">
        <v>43</v>
      </c>
      <c r="J36" s="9" t="s">
        <v>44</v>
      </c>
      <c r="K36" s="9" t="s">
        <v>45</v>
      </c>
      <c r="L36" s="9" t="s">
        <v>46</v>
      </c>
      <c r="M36" s="9" t="s">
        <v>47</v>
      </c>
      <c r="N36" s="9" t="s">
        <v>35</v>
      </c>
      <c r="O36" s="9" t="s">
        <v>48</v>
      </c>
      <c r="P36" s="9" t="s">
        <v>49</v>
      </c>
      <c r="Q36" s="9" t="s">
        <v>50</v>
      </c>
      <c r="R36" s="9" t="s">
        <v>36</v>
      </c>
      <c r="S36" s="9" t="s">
        <v>34</v>
      </c>
    </row>
    <row r="37" spans="1:19" s="1" customFormat="1" ht="43.5" customHeight="1">
      <c r="A37" s="22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28598</v>
      </c>
      <c r="J37" s="10">
        <v>85820</v>
      </c>
      <c r="K37" s="10">
        <v>84560</v>
      </c>
      <c r="L37" s="10">
        <v>84560</v>
      </c>
      <c r="M37" s="10">
        <v>84560</v>
      </c>
      <c r="N37" s="10">
        <v>253680</v>
      </c>
      <c r="O37" s="10">
        <v>84560</v>
      </c>
      <c r="P37" s="10">
        <v>84560</v>
      </c>
      <c r="Q37" s="10">
        <v>84560</v>
      </c>
      <c r="R37" s="10">
        <v>253680</v>
      </c>
      <c r="S37" s="10">
        <f>F37+J37+N37+R37</f>
        <v>678925</v>
      </c>
    </row>
    <row r="38" spans="1:19" s="6" customFormat="1" ht="20.25" customHeight="1">
      <c r="A38" s="30" t="s">
        <v>2</v>
      </c>
      <c r="B38" s="30"/>
      <c r="C38" s="10">
        <f aca="true" t="shared" si="3" ref="C38:K38">SUM(C37)</f>
        <v>26674</v>
      </c>
      <c r="D38" s="10">
        <f t="shared" si="3"/>
        <v>30154</v>
      </c>
      <c r="E38" s="10">
        <f t="shared" si="3"/>
        <v>28917</v>
      </c>
      <c r="F38" s="10">
        <f t="shared" si="3"/>
        <v>85745</v>
      </c>
      <c r="G38" s="10">
        <f t="shared" si="3"/>
        <v>27387</v>
      </c>
      <c r="H38" s="10">
        <f t="shared" si="3"/>
        <v>29835</v>
      </c>
      <c r="I38" s="10">
        <f t="shared" si="3"/>
        <v>28598</v>
      </c>
      <c r="J38" s="10">
        <f t="shared" si="3"/>
        <v>85820</v>
      </c>
      <c r="K38" s="10">
        <f t="shared" si="3"/>
        <v>84560</v>
      </c>
      <c r="L38" s="10">
        <f aca="true" t="shared" si="4" ref="L38:R38">SUM(L37)</f>
        <v>84560</v>
      </c>
      <c r="M38" s="10">
        <f t="shared" si="4"/>
        <v>84560</v>
      </c>
      <c r="N38" s="10">
        <f>SUM(N37)</f>
        <v>253680</v>
      </c>
      <c r="O38" s="10">
        <f t="shared" si="4"/>
        <v>84560</v>
      </c>
      <c r="P38" s="10">
        <f t="shared" si="4"/>
        <v>84560</v>
      </c>
      <c r="Q38" s="10">
        <f t="shared" si="4"/>
        <v>84560</v>
      </c>
      <c r="R38" s="10">
        <f t="shared" si="4"/>
        <v>253680</v>
      </c>
      <c r="S38" s="10">
        <f>SUM(S37)</f>
        <v>678925</v>
      </c>
    </row>
    <row r="39" spans="1:18" s="4" customFormat="1" ht="15.75" customHeight="1">
      <c r="A39" s="19"/>
      <c r="B39" s="7"/>
      <c r="D39" s="15"/>
      <c r="E39" s="15"/>
      <c r="F39" s="17"/>
      <c r="G39" s="17"/>
      <c r="H39" s="17"/>
      <c r="I39" s="17"/>
      <c r="J39" s="24"/>
      <c r="K39" s="24"/>
      <c r="L39" s="24"/>
      <c r="M39" s="24"/>
      <c r="N39" s="24"/>
      <c r="O39" s="24"/>
      <c r="P39" s="24"/>
      <c r="Q39" s="24"/>
      <c r="R39" s="24"/>
    </row>
    <row r="40" spans="1:19" s="6" customFormat="1" ht="21.75" customHeight="1">
      <c r="A40" s="29" t="s">
        <v>10</v>
      </c>
      <c r="B40" s="29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 aca="true" t="shared" si="5" ref="H40:S40">H38+H34</f>
        <v>285748</v>
      </c>
      <c r="I40" s="10">
        <f t="shared" si="5"/>
        <v>277602</v>
      </c>
      <c r="J40" s="10">
        <f t="shared" si="5"/>
        <v>841662.5</v>
      </c>
      <c r="K40" s="10">
        <f t="shared" si="5"/>
        <v>826580</v>
      </c>
      <c r="L40" s="10">
        <f t="shared" si="5"/>
        <v>818440</v>
      </c>
      <c r="M40" s="10">
        <f t="shared" si="5"/>
        <v>818440</v>
      </c>
      <c r="N40" s="10">
        <f t="shared" si="5"/>
        <v>2463460</v>
      </c>
      <c r="O40" s="10">
        <f t="shared" si="5"/>
        <v>818440</v>
      </c>
      <c r="P40" s="10">
        <f t="shared" si="5"/>
        <v>818440</v>
      </c>
      <c r="Q40" s="10">
        <f t="shared" si="5"/>
        <v>818440</v>
      </c>
      <c r="R40" s="10">
        <f t="shared" si="5"/>
        <v>2455320</v>
      </c>
      <c r="S40" s="10">
        <f t="shared" si="5"/>
        <v>6578300</v>
      </c>
    </row>
    <row r="41" spans="1:2" ht="15.75" customHeight="1">
      <c r="A41" s="18"/>
      <c r="B41" s="8"/>
    </row>
    <row r="42" ht="15.75" customHeight="1">
      <c r="B42" s="8"/>
    </row>
    <row r="43" ht="15.75" customHeight="1"/>
    <row r="44" ht="16.5" customHeight="1">
      <c r="A44" s="18"/>
    </row>
    <row r="45" ht="18.75" customHeight="1">
      <c r="A45" s="18"/>
    </row>
    <row r="46" ht="19.5" customHeight="1">
      <c r="A46" s="18"/>
    </row>
    <row r="48" ht="12.75">
      <c r="A48" s="23"/>
    </row>
    <row r="49" ht="12.75">
      <c r="B49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mmateiu</cp:lastModifiedBy>
  <cp:lastPrinted>2023-08-29T09:35:07Z</cp:lastPrinted>
  <dcterms:created xsi:type="dcterms:W3CDTF">2008-04-01T13:39:35Z</dcterms:created>
  <dcterms:modified xsi:type="dcterms:W3CDTF">2023-08-29T11:48:49Z</dcterms:modified>
  <cp:category/>
  <cp:version/>
  <cp:contentType/>
  <cp:contentStatus/>
</cp:coreProperties>
</file>